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2026 - Прил.1" sheetId="1" state="visible" r:id="rId1"/>
  </sheets>
  <definedNames>
    <definedName name="_xlnm._FilterDatabase" localSheetId="0" hidden="1">'на 2026 - Прил.1'!$A$7:$H$27</definedName>
    <definedName name="_xlnm._FilterDatabase" localSheetId="0" hidden="1">'на 2026 - Прил.1'!$A$7:$H$27</definedName>
  </definedNames>
  <calcPr/>
</workbook>
</file>

<file path=xl/sharedStrings.xml><?xml version="1.0" encoding="utf-8"?>
<sst xmlns="http://schemas.openxmlformats.org/spreadsheetml/2006/main" count="44" uniqueCount="44">
  <si>
    <t xml:space="preserve">Приложение 1
к приказуАО "Россети Янтарь"
от _________ №___________</t>
  </si>
  <si>
    <t xml:space="preserve">Стоимость оказания платных услуг сторонним организациям на испытание средств защиты</t>
  </si>
  <si>
    <t xml:space="preserve">№ п/п</t>
  </si>
  <si>
    <t xml:space="preserve">Позиция норм времени</t>
  </si>
  <si>
    <t xml:space="preserve">Содержание работ</t>
  </si>
  <si>
    <t xml:space="preserve">Единица измерения</t>
  </si>
  <si>
    <t xml:space="preserve">Должность исполнителя, разряд</t>
  </si>
  <si>
    <t xml:space="preserve">Стоимость услуг без НДС, руб</t>
  </si>
  <si>
    <t xml:space="preserve">НДС 22%, руб</t>
  </si>
  <si>
    <t xml:space="preserve">Стоимость услуг с НДС, руб</t>
  </si>
  <si>
    <t>38.1</t>
  </si>
  <si>
    <t xml:space="preserve">Испытание изолирующей штанги, повышенным напряжением кВ                           
а) до 35 вкл.        
б) 110          
в) 220-750</t>
  </si>
  <si>
    <t xml:space="preserve">1 шт</t>
  </si>
  <si>
    <t xml:space="preserve">а) Электромонтер по испытаниям и измерениям 4 разряда</t>
  </si>
  <si>
    <t xml:space="preserve">б) Электромонтер по испытаниям и измерениям 4 разряда</t>
  </si>
  <si>
    <t xml:space="preserve">в) Электромонтер по испытаниям и измерениям 4 разряда</t>
  </si>
  <si>
    <t>38.2</t>
  </si>
  <si>
    <t xml:space="preserve">Испытание измерительной штанги, повышенным напряжением кВ                            а) до 110 вкл.                                                                  б) 220-750</t>
  </si>
  <si>
    <t>38.3</t>
  </si>
  <si>
    <t xml:space="preserve">Испытание составной штанги с  металлическими звеньями для наложения заземления на провода воздушных линий напряжением 330-500 кВ, повышенным напряжением кВ                   </t>
  </si>
  <si>
    <t xml:space="preserve">Электромонтер по испытаниям и измерениям 4 разряда</t>
  </si>
  <si>
    <t>38.4</t>
  </si>
  <si>
    <t xml:space="preserve">Испытание указателя напряжения, повышенным напряжением кВ                             а) до 1000 вкл.                                                                  б) 6-110 кВ</t>
  </si>
  <si>
    <t>38.5</t>
  </si>
  <si>
    <t xml:space="preserve">Испытание комплекта указателя высокого напряжения 2-6 кВ для фазировки с неоновой лампой, повышенным напряжением</t>
  </si>
  <si>
    <t>38.6</t>
  </si>
  <si>
    <t xml:space="preserve">Испытание изолирующих клещей, повышенным напряжением:                                   а) до 1000 вкл.                                                                  б) 2-35 кВ</t>
  </si>
  <si>
    <t>38.7</t>
  </si>
  <si>
    <t xml:space="preserve">Испытание электроизмерительных клещей, повышенным напряжением:                        а) до 1000 вкл.                                                                  б) 2-10 кВ</t>
  </si>
  <si>
    <t>38.8</t>
  </si>
  <si>
    <t xml:space="preserve">Испытание токоискателя 
ТИ-2, повышенным напряжением</t>
  </si>
  <si>
    <t>38.9</t>
  </si>
  <si>
    <t xml:space="preserve">Испытание изолирующих устройств и приспособлений для ремонтных работ под напряжением, повышенным напряжением кВ                                               а) до 35 вкл.                                      
б) 110-750                                       </t>
  </si>
  <si>
    <t xml:space="preserve">а) Электромонтер по испытаниям и измерениям 4разряда</t>
  </si>
  <si>
    <t>38.10</t>
  </si>
  <si>
    <t xml:space="preserve">Испытание изолирующих подставок до 10 кВ, повышенным напряжением                                     </t>
  </si>
  <si>
    <t>38.11</t>
  </si>
  <si>
    <t xml:space="preserve">Испытание изолирующих накладок до 15 кВ, повышенным напряжением                                     </t>
  </si>
  <si>
    <t>38.12</t>
  </si>
  <si>
    <t xml:space="preserve">Испытание диэлектрических резиновых перчаток, бот, галош (на одну пару), повышенным напряжением                                     </t>
  </si>
  <si>
    <t>38.13</t>
  </si>
  <si>
    <t xml:space="preserve">Испытание слесарно-монтажного инструмента с изолирующими рукоятками, повышенным напряжением                                     </t>
  </si>
  <si>
    <r>
      <rPr>
        <b/>
        <sz val="12"/>
        <color theme="1"/>
        <rFont val="Times New Roman"/>
      </rPr>
      <t>Проверено:</t>
    </r>
    <r>
      <rPr>
        <sz val="12"/>
        <color theme="1"/>
        <rFont val="Times New Roman"/>
      </rPr>
      <t xml:space="preserve"> Начальник департамента  развития дополнительных услуг    _______________         Д.А. Филиппов</t>
    </r>
  </si>
  <si>
    <t xml:space="preserve">Исп. Пономарева О.А.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</si>
</sst>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1.000000"/>
      <color theme="1"/>
      <name val="Calibri"/>
      <scheme val="minor"/>
    </font>
    <font>
      <sz val="12.000000"/>
      <color theme="1"/>
      <name val="Times New Roman"/>
    </font>
    <font>
      <sz val="10.000000"/>
      <color theme="1"/>
      <name val="Times New Roman"/>
    </font>
    <font>
      <sz val="12.000000"/>
      <color theme="1"/>
      <name val="Calibri"/>
      <scheme val="minor"/>
    </font>
    <font>
      <b/>
      <sz val="14.000000"/>
      <color theme="1"/>
      <name val="Times New Roman"/>
    </font>
    <font>
      <b/>
      <sz val="10.000000"/>
      <color theme="1"/>
      <name val="Times New Roman"/>
    </font>
    <font>
      <sz val="11.000000"/>
      <color theme="1"/>
      <name val="Times New Roman"/>
    </font>
  </fonts>
  <fills count="2">
    <fill>
      <patternFill patternType="none"/>
    </fill>
    <fill>
      <patternFill patternType="gray125"/>
    </fill>
  </fills>
  <borders count="1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40">
    <xf fontId="0" fillId="0" borderId="0" numFmtId="0" xfId="0"/>
    <xf fontId="0" fillId="0" borderId="0" numFmtId="0" xfId="0" applyAlignment="1">
      <alignment vertical="center"/>
    </xf>
    <xf fontId="0" fillId="0" borderId="0" numFmtId="0" xfId="0" applyAlignment="1">
      <alignment horizontal="left"/>
    </xf>
    <xf fontId="1" fillId="0" borderId="0" numFmtId="0" xfId="0" applyFont="1" applyAlignment="1">
      <alignment horizontal="left" vertical="center" wrapText="1"/>
    </xf>
    <xf fontId="1" fillId="0" borderId="0" numFmtId="0" xfId="0" applyFont="1" applyAlignment="1">
      <alignment horizontal="left" vertical="center"/>
    </xf>
    <xf fontId="2" fillId="0" borderId="0" numFmtId="0" xfId="0" applyFont="1"/>
    <xf fontId="3" fillId="0" borderId="0" numFmtId="0" xfId="0" applyFont="1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left" vertical="center"/>
    </xf>
    <xf fontId="4" fillId="0" borderId="0" numFmtId="0" xfId="0" applyFont="1" applyAlignment="1">
      <alignment horizontal="center"/>
    </xf>
    <xf fontId="3" fillId="0" borderId="0" numFmtId="0" xfId="0" applyFont="1" applyAlignment="1">
      <alignment horizontal="center"/>
    </xf>
    <xf fontId="0" fillId="0" borderId="0" numFmtId="0" xfId="0" applyAlignment="1">
      <alignment horizontal="center"/>
    </xf>
    <xf fontId="1" fillId="0" borderId="1" numFmtId="0" xfId="0" applyFont="1" applyBorder="1" applyAlignment="1">
      <alignment horizontal="center" vertical="center" wrapText="1"/>
    </xf>
    <xf fontId="1" fillId="0" borderId="2" numFmtId="0" xfId="0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left" vertical="center" wrapText="1"/>
    </xf>
    <xf fontId="1" fillId="0" borderId="5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2" fillId="0" borderId="0" numFmtId="0" xfId="0" applyFont="1" applyAlignment="1">
      <alignment horizontal="center" vertical="center" wrapText="1"/>
    </xf>
    <xf fontId="1" fillId="0" borderId="7" numFmtId="0" xfId="0" applyFont="1" applyBorder="1" applyAlignment="1">
      <alignment horizontal="center" vertical="center" wrapText="1"/>
    </xf>
    <xf fontId="1" fillId="0" borderId="8" numFmtId="0" xfId="0" applyFont="1" applyBorder="1" applyAlignment="1">
      <alignment horizontal="center" vertical="center" wrapText="1"/>
    </xf>
    <xf fontId="1" fillId="0" borderId="9" numFmtId="0" xfId="0" applyFont="1" applyBorder="1" applyAlignment="1">
      <alignment horizontal="left" vertical="center" wrapText="1"/>
    </xf>
    <xf fontId="6" fillId="0" borderId="10" numFmtId="0" xfId="0" applyFont="1" applyBorder="1" applyAlignment="1">
      <alignment horizontal="left" vertical="center" wrapText="1"/>
    </xf>
    <xf fontId="1" fillId="0" borderId="3" numFmtId="2" xfId="0" applyNumberFormat="1" applyFont="1" applyBorder="1" applyAlignment="1">
      <alignment horizontal="center" vertical="center" wrapText="1"/>
    </xf>
    <xf fontId="2" fillId="0" borderId="0" numFmtId="2" xfId="0" applyNumberFormat="1" applyFont="1" applyAlignment="1">
      <alignment horizontal="center" vertical="center" wrapText="1"/>
    </xf>
    <xf fontId="1" fillId="0" borderId="11" numFmtId="0" xfId="0" applyFont="1" applyBorder="1" applyAlignment="1">
      <alignment horizontal="center" vertical="center" wrapText="1"/>
    </xf>
    <xf fontId="1" fillId="0" borderId="12" numFmtId="0" xfId="0" applyFont="1" applyBorder="1" applyAlignment="1">
      <alignment horizontal="left" vertical="center" wrapText="1"/>
    </xf>
    <xf fontId="1" fillId="0" borderId="13" numFmtId="0" xfId="0" applyFont="1" applyBorder="1" applyAlignment="1">
      <alignment horizontal="center" vertical="center" wrapText="1"/>
    </xf>
    <xf fontId="1" fillId="0" borderId="14" numFmtId="0" xfId="0" applyFont="1" applyBorder="1" applyAlignment="1">
      <alignment horizontal="left" vertical="center" wrapText="1"/>
    </xf>
    <xf fontId="1" fillId="0" borderId="8" numFmtId="0" xfId="0" applyFont="1" applyBorder="1" applyAlignment="1">
      <alignment horizontal="center" vertical="center"/>
    </xf>
    <xf fontId="1" fillId="0" borderId="11" numFmtId="0" xfId="0" applyFont="1" applyBorder="1" applyAlignment="1">
      <alignment horizontal="center" vertical="center"/>
    </xf>
    <xf fontId="1" fillId="0" borderId="2" numFmtId="0" xfId="0" applyFont="1" applyBorder="1" applyAlignment="1">
      <alignment horizontal="left" vertical="center" wrapText="1"/>
    </xf>
    <xf fontId="1" fillId="0" borderId="2" numFmtId="0" xfId="0" applyFont="1" applyBorder="1" applyAlignment="1">
      <alignment vertical="center" wrapText="1"/>
    </xf>
    <xf fontId="6" fillId="0" borderId="4" numFmtId="0" xfId="0" applyFont="1" applyBorder="1" applyAlignment="1">
      <alignment horizontal="left" vertical="center" wrapText="1"/>
    </xf>
    <xf fontId="0" fillId="0" borderId="0" numFmtId="0" xfId="0"/>
    <xf fontId="1" fillId="0" borderId="1" numFmtId="0" xfId="0" applyFont="1" applyBorder="1" applyAlignment="1">
      <alignment horizontal="center" vertical="center"/>
    </xf>
    <xf fontId="6" fillId="0" borderId="0" numFmtId="0" xfId="0" applyFont="1"/>
    <xf fontId="1" fillId="0" borderId="0" numFmtId="0" xfId="0" applyFont="1" applyAlignment="1">
      <alignment horizontal="left"/>
    </xf>
    <xf fontId="6" fillId="0" borderId="0" numFmt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M25" activeCellId="0" sqref="M25"/>
    </sheetView>
  </sheetViews>
  <sheetFormatPr defaultRowHeight="14.25"/>
  <cols>
    <col customWidth="1" min="1" max="1" width="4.140625"/>
    <col customWidth="1" min="2" max="2" width="10.140625"/>
    <col customWidth="1" min="3" max="3" style="1" width="37.57421875"/>
    <col customWidth="1" min="4" max="4" style="1" width="11.421875"/>
    <col customWidth="1" min="5" max="5" style="2" width="35.8515625"/>
    <col customWidth="1" min="6" max="6" width="15.7109375"/>
    <col customWidth="1" min="7" max="7" width="14.28125"/>
    <col customWidth="1" min="8" max="8" width="14.421875"/>
    <col customWidth="1" min="9" max="9" width="44.28125"/>
  </cols>
  <sheetData>
    <row r="1" ht="60.75" customHeight="1">
      <c r="F1" s="3" t="s">
        <v>0</v>
      </c>
      <c r="G1" s="4"/>
      <c r="H1" s="4"/>
      <c r="I1" s="5"/>
    </row>
    <row r="2" ht="14.25"/>
    <row r="3" ht="21.75" customHeight="1">
      <c r="A3" s="6"/>
      <c r="B3" s="7" t="s">
        <v>1</v>
      </c>
      <c r="C3" s="7"/>
      <c r="D3" s="7"/>
      <c r="E3" s="8"/>
      <c r="F3" s="7"/>
      <c r="G3" s="7"/>
      <c r="H3" s="7"/>
      <c r="I3" s="9"/>
    </row>
    <row r="4" ht="16.5">
      <c r="A4" s="10"/>
      <c r="B4" s="10"/>
      <c r="C4" s="10"/>
      <c r="D4" s="10"/>
      <c r="E4" s="10"/>
      <c r="F4" s="10"/>
      <c r="G4" s="10"/>
      <c r="H4" s="10"/>
      <c r="I4" s="11"/>
    </row>
    <row r="5" ht="18" customHeight="1">
      <c r="A5" s="12" t="s">
        <v>2</v>
      </c>
      <c r="B5" s="12" t="s">
        <v>3</v>
      </c>
      <c r="C5" s="13" t="s">
        <v>4</v>
      </c>
      <c r="D5" s="14" t="s">
        <v>5</v>
      </c>
      <c r="E5" s="15" t="s">
        <v>6</v>
      </c>
      <c r="F5" s="16" t="s">
        <v>7</v>
      </c>
      <c r="G5" s="16" t="s">
        <v>8</v>
      </c>
      <c r="H5" s="16" t="s">
        <v>9</v>
      </c>
      <c r="I5" s="17"/>
    </row>
    <row r="6" ht="19.5" customHeight="1">
      <c r="A6" s="12"/>
      <c r="B6" s="12"/>
      <c r="C6" s="13"/>
      <c r="D6" s="14"/>
      <c r="E6" s="15"/>
      <c r="F6" s="18"/>
      <c r="G6" s="18"/>
      <c r="H6" s="18"/>
      <c r="I6" s="19"/>
    </row>
    <row r="7" ht="44.25" customHeight="1">
      <c r="A7" s="12"/>
      <c r="B7" s="12"/>
      <c r="C7" s="13"/>
      <c r="D7" s="14"/>
      <c r="E7" s="15"/>
      <c r="F7" s="20"/>
      <c r="G7" s="20"/>
      <c r="H7" s="20"/>
      <c r="I7" s="19"/>
    </row>
    <row r="8" ht="30" customHeight="1">
      <c r="A8" s="21">
        <v>1</v>
      </c>
      <c r="B8" s="21" t="s">
        <v>10</v>
      </c>
      <c r="C8" s="22" t="s">
        <v>11</v>
      </c>
      <c r="D8" s="14" t="s">
        <v>12</v>
      </c>
      <c r="E8" s="23" t="s">
        <v>13</v>
      </c>
      <c r="F8" s="24">
        <v>772.01999999999998</v>
      </c>
      <c r="G8" s="24">
        <f t="shared" ref="G8:G9" si="0">ROUND(F8*22%,2)</f>
        <v>169.84</v>
      </c>
      <c r="H8" s="24">
        <f t="shared" ref="H8:H9" si="1">F8+G8</f>
        <v>941.86000000000001</v>
      </c>
      <c r="I8" s="25"/>
    </row>
    <row r="9" ht="30" customHeight="1">
      <c r="A9" s="26"/>
      <c r="B9" s="26"/>
      <c r="C9" s="27"/>
      <c r="D9" s="14"/>
      <c r="E9" s="23" t="s">
        <v>14</v>
      </c>
      <c r="F9" s="24">
        <v>1158.02</v>
      </c>
      <c r="G9" s="24">
        <f t="shared" si="0"/>
        <v>254.76000000000002</v>
      </c>
      <c r="H9" s="24">
        <f t="shared" si="1"/>
        <v>1412.78</v>
      </c>
    </row>
    <row r="10" ht="30" customHeight="1">
      <c r="A10" s="28"/>
      <c r="B10" s="28"/>
      <c r="C10" s="29"/>
      <c r="D10" s="14"/>
      <c r="E10" s="23" t="s">
        <v>15</v>
      </c>
      <c r="F10" s="24">
        <v>1544.05</v>
      </c>
      <c r="G10" s="24">
        <f t="shared" ref="G10:G27" si="2">ROUND(F10*22%,2)</f>
        <v>339.69</v>
      </c>
      <c r="H10" s="24">
        <f>F10+G10</f>
        <v>1883.74</v>
      </c>
      <c r="I10" s="25"/>
    </row>
    <row r="11" ht="30" customHeight="1">
      <c r="A11" s="30">
        <v>2</v>
      </c>
      <c r="B11" s="21" t="s">
        <v>16</v>
      </c>
      <c r="C11" s="22" t="s">
        <v>17</v>
      </c>
      <c r="D11" s="16" t="s">
        <v>12</v>
      </c>
      <c r="E11" s="23" t="s">
        <v>13</v>
      </c>
      <c r="F11" s="24">
        <v>772.01999999999998</v>
      </c>
      <c r="G11" s="24">
        <f t="shared" si="2"/>
        <v>169.84</v>
      </c>
      <c r="H11" s="24">
        <v>988.63</v>
      </c>
      <c r="I11" s="25"/>
    </row>
    <row r="12" ht="30" customHeight="1">
      <c r="A12" s="31"/>
      <c r="B12" s="26"/>
      <c r="C12" s="27"/>
      <c r="D12" s="20"/>
      <c r="E12" s="23" t="s">
        <v>14</v>
      </c>
      <c r="F12" s="24">
        <v>1351.03</v>
      </c>
      <c r="G12" s="24">
        <f t="shared" si="2"/>
        <v>297.23000000000002</v>
      </c>
      <c r="H12" s="24">
        <f t="shared" ref="H12:H27" si="3">F12+G12</f>
        <v>1648.26</v>
      </c>
      <c r="I12" s="25"/>
    </row>
    <row r="13" ht="96" customHeight="1">
      <c r="A13" s="21">
        <v>3</v>
      </c>
      <c r="B13" s="21" t="s">
        <v>18</v>
      </c>
      <c r="C13" s="22" t="s">
        <v>19</v>
      </c>
      <c r="D13" s="16" t="s">
        <v>12</v>
      </c>
      <c r="E13" s="23" t="s">
        <v>20</v>
      </c>
      <c r="F13" s="24">
        <v>965.02999999999997</v>
      </c>
      <c r="G13" s="24">
        <f t="shared" si="2"/>
        <v>212.31</v>
      </c>
      <c r="H13" s="24">
        <f t="shared" si="3"/>
        <v>1177.3399999999999</v>
      </c>
      <c r="I13" s="25"/>
    </row>
    <row r="14" ht="31.5" customHeight="1">
      <c r="A14" s="21">
        <v>4</v>
      </c>
      <c r="B14" s="21" t="s">
        <v>21</v>
      </c>
      <c r="C14" s="32" t="s">
        <v>22</v>
      </c>
      <c r="D14" s="16" t="s">
        <v>12</v>
      </c>
      <c r="E14" s="23" t="s">
        <v>13</v>
      </c>
      <c r="F14" s="24">
        <v>579.01999999999998</v>
      </c>
      <c r="G14" s="24">
        <f t="shared" si="2"/>
        <v>127.38000000000001</v>
      </c>
      <c r="H14" s="24">
        <f t="shared" si="3"/>
        <v>706.39999999999998</v>
      </c>
      <c r="I14" s="25"/>
    </row>
    <row r="15" ht="31.5" customHeight="1">
      <c r="A15" s="28"/>
      <c r="B15" s="28"/>
      <c r="C15" s="32"/>
      <c r="D15" s="20"/>
      <c r="E15" s="23" t="s">
        <v>14</v>
      </c>
      <c r="F15" s="24">
        <v>1158.02</v>
      </c>
      <c r="G15" s="24">
        <f t="shared" si="2"/>
        <v>254.76000000000002</v>
      </c>
      <c r="H15" s="24">
        <f t="shared" si="3"/>
        <v>1412.78</v>
      </c>
      <c r="I15" s="25"/>
    </row>
    <row r="16" ht="69" customHeight="1">
      <c r="A16" s="12">
        <v>5</v>
      </c>
      <c r="B16" s="12" t="s">
        <v>23</v>
      </c>
      <c r="C16" s="33" t="s">
        <v>24</v>
      </c>
      <c r="D16" s="16" t="s">
        <v>12</v>
      </c>
      <c r="E16" s="34" t="s">
        <v>20</v>
      </c>
      <c r="F16" s="24">
        <v>965.02999999999997</v>
      </c>
      <c r="G16" s="24">
        <f t="shared" si="2"/>
        <v>212.31</v>
      </c>
      <c r="H16" s="24">
        <f t="shared" si="3"/>
        <v>1177.3399999999999</v>
      </c>
      <c r="I16" s="25"/>
    </row>
    <row r="17" ht="33" customHeight="1">
      <c r="A17" s="21">
        <v>6</v>
      </c>
      <c r="B17" s="21" t="s">
        <v>25</v>
      </c>
      <c r="C17" s="22" t="s">
        <v>26</v>
      </c>
      <c r="D17" s="16" t="s">
        <v>12</v>
      </c>
      <c r="E17" s="23" t="s">
        <v>13</v>
      </c>
      <c r="F17" s="24">
        <v>579.01999999999998</v>
      </c>
      <c r="G17" s="24">
        <f t="shared" si="2"/>
        <v>127.38000000000001</v>
      </c>
      <c r="H17" s="24">
        <f t="shared" si="3"/>
        <v>706.39999999999998</v>
      </c>
      <c r="I17" s="25"/>
    </row>
    <row r="18" ht="33" customHeight="1">
      <c r="A18" s="28"/>
      <c r="B18" s="28"/>
      <c r="C18" s="27"/>
      <c r="D18" s="20"/>
      <c r="E18" s="23" t="s">
        <v>14</v>
      </c>
      <c r="F18" s="24">
        <v>772.01999999999998</v>
      </c>
      <c r="G18" s="24">
        <f t="shared" si="2"/>
        <v>169.84</v>
      </c>
      <c r="H18" s="24">
        <f t="shared" si="3"/>
        <v>941.86000000000001</v>
      </c>
      <c r="I18" s="25"/>
    </row>
    <row r="19" ht="38.25" customHeight="1">
      <c r="A19" s="21">
        <v>7</v>
      </c>
      <c r="B19" s="21" t="s">
        <v>27</v>
      </c>
      <c r="C19" s="22" t="s">
        <v>28</v>
      </c>
      <c r="D19" s="16" t="s">
        <v>12</v>
      </c>
      <c r="E19" s="23" t="s">
        <v>13</v>
      </c>
      <c r="F19" s="24">
        <v>579.01999999999998</v>
      </c>
      <c r="G19" s="24">
        <f t="shared" si="2"/>
        <v>127.38000000000001</v>
      </c>
      <c r="H19" s="24">
        <f t="shared" si="3"/>
        <v>706.39999999999998</v>
      </c>
      <c r="I19" s="25"/>
    </row>
    <row r="20" ht="38.25" customHeight="1">
      <c r="A20" s="28"/>
      <c r="B20" s="28"/>
      <c r="C20" s="27"/>
      <c r="D20" s="20"/>
      <c r="E20" s="23" t="s">
        <v>14</v>
      </c>
      <c r="F20" s="24">
        <v>772.01999999999998</v>
      </c>
      <c r="G20" s="24">
        <f t="shared" si="2"/>
        <v>169.84</v>
      </c>
      <c r="H20" s="24">
        <f t="shared" si="3"/>
        <v>941.86000000000001</v>
      </c>
      <c r="I20" s="25"/>
    </row>
    <row r="21" ht="45" customHeight="1">
      <c r="A21" s="12">
        <v>8</v>
      </c>
      <c r="B21" s="12" t="s">
        <v>29</v>
      </c>
      <c r="C21" s="32" t="s">
        <v>30</v>
      </c>
      <c r="D21" s="16" t="s">
        <v>12</v>
      </c>
      <c r="E21" s="23" t="s">
        <v>20</v>
      </c>
      <c r="F21" s="24">
        <v>386</v>
      </c>
      <c r="G21" s="24">
        <f t="shared" si="2"/>
        <v>84.920000000000002</v>
      </c>
      <c r="H21" s="24">
        <f t="shared" si="3"/>
        <v>470.92000000000002</v>
      </c>
      <c r="I21" s="25"/>
    </row>
    <row r="22" s="35" customFormat="1" ht="46.5" customHeight="1">
      <c r="A22" s="21">
        <v>9</v>
      </c>
      <c r="B22" s="21" t="s">
        <v>31</v>
      </c>
      <c r="C22" s="22" t="s">
        <v>32</v>
      </c>
      <c r="D22" s="16" t="s">
        <v>12</v>
      </c>
      <c r="E22" s="23" t="s">
        <v>33</v>
      </c>
      <c r="F22" s="24">
        <v>772.01999999999998</v>
      </c>
      <c r="G22" s="24">
        <f t="shared" si="2"/>
        <v>169.84</v>
      </c>
      <c r="H22" s="24">
        <f t="shared" si="3"/>
        <v>941.86000000000001</v>
      </c>
      <c r="I22" s="25"/>
    </row>
    <row r="23" s="35" customFormat="1" ht="46.5" customHeight="1">
      <c r="A23" s="26"/>
      <c r="B23" s="26"/>
      <c r="C23" s="27"/>
      <c r="D23" s="20"/>
      <c r="E23" s="23" t="s">
        <v>14</v>
      </c>
      <c r="F23" s="24">
        <v>1158.02</v>
      </c>
      <c r="G23" s="24">
        <f t="shared" si="2"/>
        <v>254.76000000000002</v>
      </c>
      <c r="H23" s="24">
        <f t="shared" si="3"/>
        <v>1412.78</v>
      </c>
      <c r="I23" s="25"/>
    </row>
    <row r="24" ht="42" customHeight="1">
      <c r="A24" s="36">
        <v>10</v>
      </c>
      <c r="B24" s="12" t="s">
        <v>34</v>
      </c>
      <c r="C24" s="22" t="s">
        <v>35</v>
      </c>
      <c r="D24" s="16" t="s">
        <v>12</v>
      </c>
      <c r="E24" s="23" t="s">
        <v>20</v>
      </c>
      <c r="F24" s="24">
        <v>386</v>
      </c>
      <c r="G24" s="24">
        <f t="shared" si="2"/>
        <v>84.920000000000002</v>
      </c>
      <c r="H24" s="24">
        <f t="shared" si="3"/>
        <v>470.92000000000002</v>
      </c>
      <c r="I24" s="25"/>
    </row>
    <row r="25" ht="42" customHeight="1">
      <c r="A25" s="36">
        <v>11</v>
      </c>
      <c r="B25" s="12" t="s">
        <v>36</v>
      </c>
      <c r="C25" s="32" t="s">
        <v>37</v>
      </c>
      <c r="D25" s="16" t="s">
        <v>12</v>
      </c>
      <c r="E25" s="23" t="s">
        <v>20</v>
      </c>
      <c r="F25" s="24">
        <v>386</v>
      </c>
      <c r="G25" s="24">
        <f t="shared" si="2"/>
        <v>84.920000000000002</v>
      </c>
      <c r="H25" s="24">
        <f t="shared" si="3"/>
        <v>470.92000000000002</v>
      </c>
      <c r="I25" s="25"/>
    </row>
    <row r="26" ht="61.5" customHeight="1">
      <c r="A26" s="36">
        <v>12</v>
      </c>
      <c r="B26" s="12" t="s">
        <v>38</v>
      </c>
      <c r="C26" s="22" t="s">
        <v>39</v>
      </c>
      <c r="D26" s="16" t="s">
        <v>12</v>
      </c>
      <c r="E26" s="34" t="s">
        <v>20</v>
      </c>
      <c r="F26" s="24">
        <v>579.01999999999998</v>
      </c>
      <c r="G26" s="24">
        <f t="shared" si="2"/>
        <v>127.38000000000001</v>
      </c>
      <c r="H26" s="24">
        <f t="shared" si="3"/>
        <v>706.39999999999998</v>
      </c>
      <c r="I26" s="25"/>
    </row>
    <row r="27" ht="61.5" customHeight="1">
      <c r="A27" s="36">
        <v>13</v>
      </c>
      <c r="B27" s="12" t="s">
        <v>40</v>
      </c>
      <c r="C27" s="32" t="s">
        <v>41</v>
      </c>
      <c r="D27" s="14" t="s">
        <v>12</v>
      </c>
      <c r="E27" s="23" t="s">
        <v>20</v>
      </c>
      <c r="F27" s="24">
        <v>386</v>
      </c>
      <c r="G27" s="24">
        <f t="shared" si="2"/>
        <v>84.920000000000002</v>
      </c>
      <c r="H27" s="24">
        <f t="shared" si="3"/>
        <v>470.92000000000002</v>
      </c>
      <c r="I27" s="25"/>
    </row>
    <row r="28" ht="25.5" customHeight="1"/>
    <row r="29" ht="18" customHeight="1">
      <c r="A29" s="37"/>
      <c r="B29" s="38" t="s">
        <v>42</v>
      </c>
      <c r="C29" s="38"/>
      <c r="D29" s="38"/>
      <c r="E29" s="38"/>
      <c r="F29" s="38"/>
      <c r="G29" s="38"/>
      <c r="H29" s="38"/>
    </row>
    <row r="30" ht="21" customHeight="1">
      <c r="A30" s="37"/>
      <c r="B30" s="39" t="s">
        <v>43</v>
      </c>
      <c r="C30" s="39"/>
      <c r="D30" s="39"/>
      <c r="E30" s="37"/>
      <c r="F30" s="37"/>
      <c r="G30" s="37"/>
      <c r="H30" s="37"/>
    </row>
    <row r="31" ht="14.25"/>
    <row r="32" ht="14.25">
      <c r="E32" s="2"/>
    </row>
  </sheetData>
  <autoFilter ref="A7:H27"/>
  <mergeCells count="37">
    <mergeCell ref="F1:H1"/>
    <mergeCell ref="B3:H3"/>
    <mergeCell ref="A4:H4"/>
    <mergeCell ref="A5:A7"/>
    <mergeCell ref="B5:B7"/>
    <mergeCell ref="C5:C7"/>
    <mergeCell ref="D5:D7"/>
    <mergeCell ref="E5:E7"/>
    <mergeCell ref="F5:F7"/>
    <mergeCell ref="G5:G7"/>
    <mergeCell ref="H5:H7"/>
    <mergeCell ref="A8:A10"/>
    <mergeCell ref="B8:B10"/>
    <mergeCell ref="C8:C10"/>
    <mergeCell ref="D8:D10"/>
    <mergeCell ref="A11:A12"/>
    <mergeCell ref="B11:B12"/>
    <mergeCell ref="C11:C12"/>
    <mergeCell ref="D11:D12"/>
    <mergeCell ref="A14:A15"/>
    <mergeCell ref="B14:B15"/>
    <mergeCell ref="C14:C15"/>
    <mergeCell ref="D14:D15"/>
    <mergeCell ref="A17:A18"/>
    <mergeCell ref="B17:B18"/>
    <mergeCell ref="C17:C18"/>
    <mergeCell ref="D17:D18"/>
    <mergeCell ref="A19:A20"/>
    <mergeCell ref="B19:B20"/>
    <mergeCell ref="C19:C20"/>
    <mergeCell ref="D19:D20"/>
    <mergeCell ref="A22:A23"/>
    <mergeCell ref="B22:B23"/>
    <mergeCell ref="C22:C23"/>
    <mergeCell ref="D22:D23"/>
    <mergeCell ref="B29:H29"/>
    <mergeCell ref="B30:D30"/>
  </mergeCells>
  <printOptions headings="0" gridLines="0"/>
  <pageMargins left="0.39370078740157477" right="0.39370078740157477" top="0.59055118110236227" bottom="0.39370078740157477" header="0.29999999999999999" footer="0.29999999999999999"/>
  <pageSetup paperSize="9" scale="67" firstPageNumber="1" fitToWidth="1" fitToHeight="1" pageOrder="downThenOver" orientation="portrait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ponomareva-oa</cp:lastModifiedBy>
  <cp:revision>16</cp:revision>
  <dcterms:created xsi:type="dcterms:W3CDTF">2015-06-05T18:17:20Z</dcterms:created>
  <dcterms:modified xsi:type="dcterms:W3CDTF">2025-12-24T09:11:50Z</dcterms:modified>
</cp:coreProperties>
</file>